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sbleiz\Downloads\"/>
    </mc:Choice>
  </mc:AlternateContent>
  <xr:revisionPtr revIDLastSave="0" documentId="13_ncr:1_{99BC8CFF-B62F-4884-861D-2169EF8287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C3" i="1"/>
  <c r="C4" i="1"/>
  <c r="C5" i="1"/>
  <c r="G5" i="1" s="1"/>
  <c r="C6" i="1"/>
  <c r="C7" i="1"/>
  <c r="C8" i="1"/>
  <c r="E2" i="1"/>
  <c r="C2" i="1"/>
  <c r="G8" i="1" l="1"/>
  <c r="G6" i="1"/>
  <c r="G2" i="1"/>
  <c r="G7" i="1"/>
  <c r="G3" i="1"/>
  <c r="G4" i="1"/>
  <c r="J2" i="1" l="1"/>
  <c r="K2" i="1" s="1"/>
  <c r="I2" i="1"/>
</calcChain>
</file>

<file path=xl/sharedStrings.xml><?xml version="1.0" encoding="utf-8"?>
<sst xmlns="http://schemas.openxmlformats.org/spreadsheetml/2006/main" count="17" uniqueCount="17">
  <si>
    <t>h</t>
  </si>
  <si>
    <t>moyenne</t>
  </si>
  <si>
    <t>écart-type</t>
  </si>
  <si>
    <t>10 cm</t>
  </si>
  <si>
    <t>15 cm</t>
  </si>
  <si>
    <t>20 cm</t>
  </si>
  <si>
    <t>25 cm</t>
  </si>
  <si>
    <t>30 cm</t>
  </si>
  <si>
    <t>35 cm</t>
  </si>
  <si>
    <t>40 cm</t>
  </si>
  <si>
    <t>t1 (s)</t>
  </si>
  <si>
    <t>v1 (m/s)</t>
  </si>
  <si>
    <t>t2 (s)</t>
  </si>
  <si>
    <t>v2(m/s)</t>
  </si>
  <si>
    <t>g (m/s²)</t>
  </si>
  <si>
    <t>dt (s)</t>
  </si>
  <si>
    <t>écart-type réduit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</si>
</sst>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A8" sqref="A8"/>
    </sheetView>
  </sheetViews>
  <sheetFormatPr baseColWidth="10" defaultRowHeight="15" x14ac:dyDescent="0.25"/>
  <sheetData>
    <row r="1" spans="1:11" x14ac:dyDescent="0.25">
      <c r="A1" t="s">
        <v>0</v>
      </c>
      <c r="B1" t="s">
        <v>10</v>
      </c>
      <c r="C1" t="s">
        <v>11</v>
      </c>
      <c r="D1" t="s">
        <v>12</v>
      </c>
      <c r="E1" t="s">
        <v>13</v>
      </c>
      <c r="F1" t="s">
        <v>15</v>
      </c>
      <c r="G1" t="s">
        <v>14</v>
      </c>
      <c r="I1" t="s">
        <v>1</v>
      </c>
      <c r="J1" t="s">
        <v>2</v>
      </c>
      <c r="K1" t="s">
        <v>16</v>
      </c>
    </row>
    <row r="2" spans="1:11" x14ac:dyDescent="0.25">
      <c r="A2" t="s">
        <v>3</v>
      </c>
      <c r="B2">
        <v>2.1999999999999999E-2</v>
      </c>
      <c r="C2">
        <f>0.04/B2</f>
        <v>1.8181818181818183</v>
      </c>
      <c r="D2">
        <v>0.02</v>
      </c>
      <c r="E2">
        <f>0.04/D2</f>
        <v>2</v>
      </c>
      <c r="F2">
        <v>2.3E-2</v>
      </c>
      <c r="G2">
        <f>(E2-C2)/F2</f>
        <v>7.9051383399209421</v>
      </c>
      <c r="I2">
        <f>AVERAGE(G2:G8)</f>
        <v>9.3233110896851734</v>
      </c>
      <c r="J2">
        <f>STDEV(G2:G8)</f>
        <v>1.0792323834071063</v>
      </c>
      <c r="K2">
        <f>J2/SQRT(6)</f>
        <v>0.44059477553919152</v>
      </c>
    </row>
    <row r="3" spans="1:11" x14ac:dyDescent="0.25">
      <c r="A3" t="s">
        <v>4</v>
      </c>
      <c r="B3">
        <v>2.1000000000000001E-2</v>
      </c>
      <c r="C3">
        <f t="shared" ref="C3:C8" si="0">0.04/B3</f>
        <v>1.9047619047619047</v>
      </c>
      <c r="D3">
        <v>1.7999999999999999E-2</v>
      </c>
      <c r="E3">
        <f t="shared" ref="E3:E8" si="1">0.04/D3</f>
        <v>2.2222222222222223</v>
      </c>
      <c r="F3">
        <v>3.4000000000000002E-2</v>
      </c>
      <c r="G3">
        <f t="shared" ref="G3:G8" si="2">(E3-C3)/F3</f>
        <v>9.3370681605975783</v>
      </c>
    </row>
    <row r="4" spans="1:11" x14ac:dyDescent="0.25">
      <c r="A4" t="s">
        <v>5</v>
      </c>
      <c r="B4">
        <v>2.1000000000000001E-2</v>
      </c>
      <c r="C4">
        <f t="shared" si="0"/>
        <v>1.9047619047619047</v>
      </c>
      <c r="D4">
        <v>1.4E-2</v>
      </c>
      <c r="E4">
        <f t="shared" si="1"/>
        <v>2.8571428571428572</v>
      </c>
      <c r="F4">
        <v>0.09</v>
      </c>
      <c r="G4">
        <f t="shared" si="2"/>
        <v>10.582010582010584</v>
      </c>
    </row>
    <row r="5" spans="1:11" x14ac:dyDescent="0.25">
      <c r="A5" t="s">
        <v>6</v>
      </c>
      <c r="B5">
        <v>2.3E-2</v>
      </c>
      <c r="C5">
        <f t="shared" si="0"/>
        <v>1.7391304347826089</v>
      </c>
      <c r="D5">
        <v>1.2E-2</v>
      </c>
      <c r="E5">
        <f t="shared" si="1"/>
        <v>3.3333333333333335</v>
      </c>
      <c r="F5">
        <v>0.14599999999999999</v>
      </c>
      <c r="G5">
        <f t="shared" si="2"/>
        <v>10.919197935278936</v>
      </c>
    </row>
    <row r="6" spans="1:11" x14ac:dyDescent="0.25">
      <c r="A6" t="s">
        <v>7</v>
      </c>
      <c r="B6">
        <v>2.1999999999999999E-2</v>
      </c>
      <c r="C6">
        <f t="shared" si="0"/>
        <v>1.8181818181818183</v>
      </c>
      <c r="D6">
        <v>0.01</v>
      </c>
      <c r="E6">
        <f t="shared" si="1"/>
        <v>4</v>
      </c>
      <c r="F6">
        <v>0.245</v>
      </c>
      <c r="G6">
        <f t="shared" si="2"/>
        <v>8.9053803339517614</v>
      </c>
    </row>
    <row r="7" spans="1:11" x14ac:dyDescent="0.25">
      <c r="A7" t="s">
        <v>8</v>
      </c>
      <c r="B7">
        <v>2.1000000000000001E-2</v>
      </c>
      <c r="C7">
        <f t="shared" si="0"/>
        <v>1.9047619047619047</v>
      </c>
      <c r="D7">
        <v>8.9999999999999993E-3</v>
      </c>
      <c r="E7">
        <f t="shared" si="1"/>
        <v>4.4444444444444446</v>
      </c>
      <c r="F7">
        <v>0.28000000000000003</v>
      </c>
      <c r="G7">
        <f t="shared" si="2"/>
        <v>9.0702947845804989</v>
      </c>
    </row>
    <row r="8" spans="1:11" x14ac:dyDescent="0.25">
      <c r="A8" t="s">
        <v>9</v>
      </c>
      <c r="B8">
        <v>2.1999999999999999E-2</v>
      </c>
      <c r="C8">
        <f t="shared" si="0"/>
        <v>1.8181818181818183</v>
      </c>
      <c r="D8">
        <v>7.0000000000000001E-3</v>
      </c>
      <c r="E8">
        <f t="shared" si="1"/>
        <v>5.7142857142857144</v>
      </c>
      <c r="F8">
        <v>0.45600000000000002</v>
      </c>
      <c r="G8">
        <f t="shared" si="2"/>
        <v>8.5440874914559117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Solene L</dc:creator>
  <cp:lastModifiedBy>lasbleiz</cp:lastModifiedBy>
  <dcterms:created xsi:type="dcterms:W3CDTF">2019-11-12T18:14:29Z</dcterms:created>
  <dcterms:modified xsi:type="dcterms:W3CDTF">2019-11-14T08:55:36Z</dcterms:modified>
</cp:coreProperties>
</file>