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115" windowHeight="877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5" i="1" l="1"/>
  <c r="D6" i="1" s="1"/>
  <c r="E6" i="1" s="1"/>
  <c r="E4" i="1"/>
  <c r="E5" i="1" l="1"/>
</calcChain>
</file>

<file path=xl/sharedStrings.xml><?xml version="1.0" encoding="utf-8"?>
<sst xmlns="http://schemas.openxmlformats.org/spreadsheetml/2006/main" count="13" uniqueCount="13">
  <si>
    <t>A=alpha*c+beta</t>
  </si>
  <si>
    <t>Droité d'étalonnage</t>
  </si>
  <si>
    <t>beta = (56±98)10^-3</t>
  </si>
  <si>
    <t>alpha=996±62 L/mol</t>
  </si>
  <si>
    <t>A(mesuré)=</t>
  </si>
  <si>
    <t>c(calculé)=</t>
  </si>
  <si>
    <t>m(calculé)=</t>
  </si>
  <si>
    <t>g</t>
  </si>
  <si>
    <t>mol/L</t>
  </si>
  <si>
    <t>Valeur</t>
  </si>
  <si>
    <t>Incertitude</t>
  </si>
  <si>
    <t>Unité</t>
  </si>
  <si>
    <t>Cachet d'aspergic 500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</si>
</sst>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B8" sqref="B8"/>
    </sheetView>
  </sheetViews>
  <sheetFormatPr baseColWidth="10" defaultRowHeight="15" x14ac:dyDescent="0.25"/>
  <cols>
    <col min="1" max="3" width="30.28515625" customWidth="1"/>
    <col min="4" max="4" width="8.85546875" customWidth="1"/>
  </cols>
  <sheetData>
    <row r="2" spans="1:6" x14ac:dyDescent="0.25">
      <c r="A2" s="1" t="s">
        <v>1</v>
      </c>
      <c r="C2" s="1" t="s">
        <v>12</v>
      </c>
    </row>
    <row r="3" spans="1:6" x14ac:dyDescent="0.25">
      <c r="A3" s="1"/>
      <c r="D3" s="3" t="s">
        <v>9</v>
      </c>
      <c r="E3" s="3" t="s">
        <v>10</v>
      </c>
      <c r="F3" s="3" t="s">
        <v>11</v>
      </c>
    </row>
    <row r="4" spans="1:6" x14ac:dyDescent="0.25">
      <c r="A4" t="s">
        <v>0</v>
      </c>
      <c r="C4" s="2" t="s">
        <v>4</v>
      </c>
      <c r="D4" s="3">
        <v>1</v>
      </c>
      <c r="E4" s="3">
        <f>ROUND(0.02/(12)^(1/2)*D4, 3)</f>
        <v>6.0000000000000001E-3</v>
      </c>
      <c r="F4" s="3"/>
    </row>
    <row r="5" spans="1:6" x14ac:dyDescent="0.25">
      <c r="C5" s="2" t="s">
        <v>5</v>
      </c>
      <c r="D5" s="3">
        <f>ROUND((D4-56/1000)/996*10,4)</f>
        <v>9.4999999999999998E-3</v>
      </c>
      <c r="E5" s="3">
        <f>ROUND(((E4/D4)^2 + (62/996)^2)^(1/2)*D5, 4)</f>
        <v>5.9999999999999995E-4</v>
      </c>
      <c r="F5" s="3" t="s">
        <v>8</v>
      </c>
    </row>
    <row r="6" spans="1:6" x14ac:dyDescent="0.25">
      <c r="A6" t="s">
        <v>3</v>
      </c>
      <c r="C6" s="2" t="s">
        <v>6</v>
      </c>
      <c r="D6" s="3">
        <f>ROUND(D5*180.2*0.25,2)</f>
        <v>0.43</v>
      </c>
      <c r="E6" s="3">
        <f>ROUND(D6*(0.001/0.25)^(1/2),2)</f>
        <v>0.03</v>
      </c>
      <c r="F6" s="3" t="s">
        <v>7</v>
      </c>
    </row>
    <row r="7" spans="1:6" x14ac:dyDescent="0.25">
      <c r="A7" t="s">
        <v>2</v>
      </c>
    </row>
    <row r="8" spans="1:6" x14ac:dyDescent="0.25">
      <c r="F8" s="3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</dc:creator>
  <cp:lastModifiedBy>pascal</cp:lastModifiedBy>
  <dcterms:created xsi:type="dcterms:W3CDTF">2019-11-29T09:02:47Z</dcterms:created>
  <dcterms:modified xsi:type="dcterms:W3CDTF">2019-11-29T12:57:07Z</dcterms:modified>
</cp:coreProperties>
</file>